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opersarms-my.sharepoint.com/personal/enquiries_coopers-arms_co_uk/Documents/Christmas 26/"/>
    </mc:Choice>
  </mc:AlternateContent>
  <xr:revisionPtr revIDLastSave="8" documentId="8_{1F5D3096-7B8A-4B54-8170-83B38635592B}" xr6:coauthVersionLast="47" xr6:coauthVersionMax="47" xr10:uidLastSave="{17A2B6FB-A70A-4B32-B992-79077EBB14F4}"/>
  <bookViews>
    <workbookView xWindow="-110" yWindow="-110" windowWidth="19420" windowHeight="10300" activeTab="1" xr2:uid="{F873FF90-A73A-4CEF-81A4-AA6BB5188A71}"/>
  </bookViews>
  <sheets>
    <sheet name="Sheet1" sheetId="1" r:id="rId1"/>
    <sheet name="Sheet2" sheetId="2" r:id="rId2"/>
  </sheets>
  <definedNames>
    <definedName name="Ice_cream_scoops">Sheet1!$T$5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" i="2" l="1"/>
  <c r="J20" i="2"/>
  <c r="J8" i="2"/>
  <c r="J3" i="2"/>
  <c r="J10" i="2"/>
  <c r="J11" i="2"/>
  <c r="J12" i="2"/>
  <c r="J13" i="2"/>
  <c r="J14" i="2"/>
  <c r="J15" i="2"/>
  <c r="J16" i="2"/>
  <c r="J17" i="2"/>
  <c r="J18" i="2"/>
  <c r="J19" i="2"/>
  <c r="J21" i="2"/>
  <c r="J22" i="2"/>
  <c r="J23" i="2"/>
  <c r="J7" i="2"/>
  <c r="J6" i="2"/>
  <c r="J4" i="2"/>
  <c r="J33" i="2"/>
  <c r="J32" i="2"/>
  <c r="J31" i="2"/>
  <c r="J30" i="2"/>
  <c r="J29" i="2"/>
  <c r="J28" i="2"/>
  <c r="J27" i="2"/>
  <c r="J26" i="2"/>
  <c r="J25" i="2"/>
  <c r="N53" i="1"/>
  <c r="M53" i="1"/>
  <c r="E53" i="1"/>
  <c r="F53" i="1"/>
  <c r="G53" i="1"/>
  <c r="H53" i="1"/>
  <c r="I53" i="1"/>
  <c r="D53" i="1"/>
  <c r="E26" i="1"/>
  <c r="F26" i="1"/>
  <c r="G26" i="1"/>
  <c r="H26" i="1"/>
  <c r="I26" i="1"/>
  <c r="J26" i="1"/>
  <c r="K26" i="1"/>
  <c r="L26" i="1"/>
  <c r="M26" i="1"/>
  <c r="D26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32" i="1"/>
  <c r="J24" i="2" l="1"/>
  <c r="J9" i="2"/>
  <c r="J2" i="2"/>
</calcChain>
</file>

<file path=xl/sharedStrings.xml><?xml version="1.0" encoding="utf-8"?>
<sst xmlns="http://schemas.openxmlformats.org/spreadsheetml/2006/main" count="101" uniqueCount="59">
  <si>
    <t>Starter</t>
  </si>
  <si>
    <t>Coopers Choice</t>
  </si>
  <si>
    <t>Dessert</t>
  </si>
  <si>
    <t>ice cream</t>
  </si>
  <si>
    <t>Scoop 3</t>
  </si>
  <si>
    <t xml:space="preserve"> scoop  2</t>
  </si>
  <si>
    <t>Allergen</t>
  </si>
  <si>
    <t>Soup</t>
  </si>
  <si>
    <t>Smoked Salmon</t>
  </si>
  <si>
    <t>Pate</t>
  </si>
  <si>
    <t>Baked Camembert</t>
  </si>
  <si>
    <t>Mushrooms on Toast</t>
  </si>
  <si>
    <t>Ham</t>
  </si>
  <si>
    <t>Turkey</t>
  </si>
  <si>
    <t>Pork</t>
  </si>
  <si>
    <t>Beef</t>
  </si>
  <si>
    <t>Christmas Pudding</t>
  </si>
  <si>
    <t>Cheesecake</t>
  </si>
  <si>
    <t>Pavlova</t>
  </si>
  <si>
    <t>Crème Brulee</t>
  </si>
  <si>
    <t xml:space="preserve">Affrogato </t>
  </si>
  <si>
    <t>Cookie dough Sharer</t>
  </si>
  <si>
    <t>Cheese and Biscuits</t>
  </si>
  <si>
    <t>Espresso Martini</t>
  </si>
  <si>
    <t>Patron</t>
  </si>
  <si>
    <t>Name</t>
  </si>
  <si>
    <t>Total</t>
  </si>
  <si>
    <t>Carvery - Main</t>
  </si>
  <si>
    <t>The Coopers Arms Pre order form</t>
  </si>
  <si>
    <t xml:space="preserve">Please specify which flavour using the drop down </t>
  </si>
  <si>
    <t>Please choose using the drop down tick option</t>
  </si>
  <si>
    <t xml:space="preserve">Starter </t>
  </si>
  <si>
    <t>Main</t>
  </si>
  <si>
    <t xml:space="preserve">Dessert </t>
  </si>
  <si>
    <t>Coopers choice</t>
  </si>
  <si>
    <t>Starters</t>
  </si>
  <si>
    <t>Mains</t>
  </si>
  <si>
    <t>Please Choose option using the drop down box, Leave blank if unwanted</t>
  </si>
  <si>
    <t>Desserts</t>
  </si>
  <si>
    <t>Ice Cream</t>
  </si>
  <si>
    <t>Booking Name</t>
  </si>
  <si>
    <t xml:space="preserve">Date </t>
  </si>
  <si>
    <t xml:space="preserve">Time </t>
  </si>
  <si>
    <t>Affrogato</t>
  </si>
  <si>
    <t>Nut Loaf</t>
  </si>
  <si>
    <t>Kids Beef</t>
  </si>
  <si>
    <t>Kids Pork</t>
  </si>
  <si>
    <t>Kids Ham</t>
  </si>
  <si>
    <t>Kids Turkey</t>
  </si>
  <si>
    <t>Kids Choice</t>
  </si>
  <si>
    <t>Allergens</t>
  </si>
  <si>
    <t>If Ice Cream please select flavour</t>
  </si>
  <si>
    <t>Pigs in Blankets</t>
  </si>
  <si>
    <t>Chicken Goujons</t>
  </si>
  <si>
    <t>Baked Camembert Sharer</t>
  </si>
  <si>
    <t>Mac and Cheese</t>
  </si>
  <si>
    <t>Chicken Liver Pate</t>
  </si>
  <si>
    <t>Parsnip and Apple Soup</t>
  </si>
  <si>
    <t xml:space="preserve"> Scoop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</si>
</sst>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7" xfId="0" applyBorder="1"/>
    <xf numFmtId="0" fontId="0" fillId="0" borderId="11" xfId="0" applyBorder="1"/>
    <xf numFmtId="0" fontId="0" fillId="0" borderId="1" xfId="0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shrinkToFit="1"/>
    </xf>
    <xf numFmtId="0" fontId="0" fillId="0" borderId="14" xfId="0" applyBorder="1" applyAlignment="1">
      <alignment horizont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1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0" fontId="1" fillId="2" borderId="2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0" xfId="0" applyFill="1"/>
    <xf numFmtId="0" fontId="0" fillId="3" borderId="24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4" fontId="2" fillId="0" borderId="39" xfId="0" applyNumberFormat="1" applyFont="1" applyBorder="1" applyAlignment="1">
      <alignment horizontal="center" vertical="center"/>
    </xf>
    <xf numFmtId="20" fontId="2" fillId="0" borderId="41" xfId="0" applyNumberFormat="1" applyFont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14" fontId="0" fillId="0" borderId="0" xfId="0" applyNumberFormat="1"/>
    <xf numFmtId="20" fontId="0" fillId="0" borderId="0" xfId="0" applyNumberFormat="1"/>
    <xf numFmtId="0" fontId="0" fillId="0" borderId="4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DA31-CF6B-4DF7-B1D3-E866FFD4B25B}">
  <sheetPr>
    <pageSetUpPr fitToPage="1"/>
  </sheetPr>
  <dimension ref="A1:X94"/>
  <sheetViews>
    <sheetView topLeftCell="H1" zoomScale="97" zoomScaleNormal="85" workbookViewId="0">
      <pane ySplit="4" topLeftCell="A32" activePane="bottomLeft" state="frozen"/>
      <selection pane="bottomLeft" activeCell="P34" sqref="P34"/>
    </sheetView>
  </sheetViews>
  <sheetFormatPr defaultRowHeight="14.5" x14ac:dyDescent="0.35"/>
  <cols>
    <col min="2" max="2" width="21" style="1" customWidth="1"/>
    <col min="3" max="3" width="17.81640625" style="11" customWidth="1"/>
    <col min="4" max="4" width="11.54296875" customWidth="1"/>
    <col min="5" max="5" width="17.81640625" customWidth="1"/>
    <col min="6" max="6" width="18.90625" bestFit="1" customWidth="1"/>
    <col min="7" max="7" width="7.81640625" bestFit="1" customWidth="1"/>
    <col min="8" max="8" width="17.90625" customWidth="1"/>
    <col min="9" max="9" width="10.54296875" customWidth="1"/>
    <col min="10" max="12" width="15.81640625" bestFit="1" customWidth="1"/>
    <col min="13" max="13" width="18.36328125" bestFit="1" customWidth="1"/>
    <col min="14" max="14" width="15.08984375" customWidth="1"/>
    <col min="15" max="15" width="11.81640625" bestFit="1" customWidth="1"/>
    <col min="16" max="16" width="10.36328125" customWidth="1"/>
    <col min="18" max="18" width="13.08984375" bestFit="1" customWidth="1"/>
    <col min="19" max="19" width="9.6328125" bestFit="1" customWidth="1"/>
    <col min="20" max="20" width="12.453125" customWidth="1"/>
    <col min="21" max="21" width="15.54296875" customWidth="1"/>
    <col min="22" max="22" width="12.90625" customWidth="1"/>
    <col min="23" max="23" width="14.54296875" customWidth="1"/>
    <col min="24" max="24" width="15.36328125" bestFit="1" customWidth="1"/>
  </cols>
  <sheetData>
    <row r="1" spans="1:24" ht="31" x14ac:dyDescent="0.7">
      <c r="A1" s="94" t="s">
        <v>28</v>
      </c>
      <c r="B1" s="94"/>
      <c r="C1" s="94"/>
      <c r="D1" s="94"/>
      <c r="E1" s="94"/>
      <c r="T1" s="21"/>
      <c r="U1" s="21"/>
      <c r="V1" s="21"/>
    </row>
    <row r="2" spans="1:24" ht="18" customHeight="1" x14ac:dyDescent="0.35">
      <c r="A2" s="100" t="s">
        <v>30</v>
      </c>
      <c r="B2" s="101"/>
      <c r="C2" s="101"/>
      <c r="D2" s="101"/>
      <c r="E2" s="102"/>
      <c r="H2" s="4"/>
      <c r="M2" s="4"/>
      <c r="N2" s="18"/>
      <c r="O2" s="18"/>
      <c r="P2" s="18"/>
      <c r="Q2" s="18"/>
      <c r="R2" s="18"/>
      <c r="S2" s="18"/>
      <c r="T2" s="21"/>
      <c r="U2" s="21"/>
      <c r="V2" s="21"/>
      <c r="W2" s="18"/>
      <c r="X2" s="18"/>
    </row>
    <row r="3" spans="1:24" ht="18" customHeight="1" thickBot="1" x14ac:dyDescent="0.4">
      <c r="A3" s="5"/>
      <c r="B3" s="16"/>
      <c r="C3" s="12"/>
      <c r="D3" s="98" t="s">
        <v>0</v>
      </c>
      <c r="E3" s="98"/>
      <c r="F3" s="98"/>
      <c r="G3" s="98"/>
      <c r="H3" s="99"/>
      <c r="I3" s="95" t="s">
        <v>27</v>
      </c>
      <c r="J3" s="96"/>
      <c r="K3" s="96"/>
      <c r="L3" s="96"/>
      <c r="M3" s="97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s="3" customFormat="1" ht="20.5" customHeight="1" thickTop="1" x14ac:dyDescent="0.35">
      <c r="A4" s="7" t="s">
        <v>24</v>
      </c>
      <c r="B4" s="8" t="s">
        <v>25</v>
      </c>
      <c r="C4" s="13" t="s">
        <v>6</v>
      </c>
      <c r="D4" s="7" t="s">
        <v>7</v>
      </c>
      <c r="E4" s="10" t="s">
        <v>8</v>
      </c>
      <c r="F4" s="10" t="s">
        <v>11</v>
      </c>
      <c r="G4" s="10" t="s">
        <v>9</v>
      </c>
      <c r="H4" s="9" t="s">
        <v>10</v>
      </c>
      <c r="I4" s="7" t="s">
        <v>15</v>
      </c>
      <c r="J4" s="10" t="s">
        <v>14</v>
      </c>
      <c r="K4" s="10" t="s">
        <v>13</v>
      </c>
      <c r="L4" s="10" t="s">
        <v>12</v>
      </c>
      <c r="M4" s="9" t="s">
        <v>1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x14ac:dyDescent="0.35">
      <c r="A5" s="14">
        <v>1</v>
      </c>
      <c r="B5" s="6"/>
      <c r="C5" s="28"/>
      <c r="D5" s="26"/>
      <c r="E5" s="6"/>
      <c r="F5" s="6"/>
      <c r="G5" s="6"/>
      <c r="H5" s="23"/>
      <c r="I5" s="26"/>
      <c r="J5" s="6"/>
      <c r="K5" s="6"/>
      <c r="L5" s="6"/>
      <c r="M5" s="23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15">
        <v>2</v>
      </c>
      <c r="B6" s="6"/>
      <c r="C6" s="23"/>
      <c r="D6" s="26"/>
      <c r="E6" s="6"/>
      <c r="F6" s="6"/>
      <c r="G6" s="6"/>
      <c r="H6" s="23"/>
      <c r="I6" s="26"/>
      <c r="J6" s="6"/>
      <c r="K6" s="6"/>
      <c r="L6" s="6"/>
      <c r="M6" s="23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35">
      <c r="A7" s="15">
        <v>3</v>
      </c>
      <c r="B7" s="6"/>
      <c r="C7" s="28"/>
      <c r="D7" s="26"/>
      <c r="E7" s="6"/>
      <c r="F7" s="6"/>
      <c r="G7" s="6"/>
      <c r="H7" s="23"/>
      <c r="I7" s="26"/>
      <c r="J7" s="6"/>
      <c r="K7" s="6"/>
      <c r="L7" s="25"/>
      <c r="M7" s="23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5">
      <c r="A8" s="15">
        <v>4</v>
      </c>
      <c r="B8" s="6"/>
      <c r="C8" s="28"/>
      <c r="D8" s="26"/>
      <c r="E8" s="6"/>
      <c r="F8" s="6"/>
      <c r="G8" s="6"/>
      <c r="H8" s="23"/>
      <c r="I8" s="26"/>
      <c r="J8" s="6"/>
      <c r="K8" s="6"/>
      <c r="L8" s="6"/>
      <c r="M8" s="23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35">
      <c r="A9" s="15">
        <v>5</v>
      </c>
      <c r="B9" s="6"/>
      <c r="C9" s="28"/>
      <c r="D9" s="26"/>
      <c r="E9" s="6"/>
      <c r="F9" s="6"/>
      <c r="G9" s="6"/>
      <c r="H9" s="23"/>
      <c r="I9" s="26"/>
      <c r="J9" s="6"/>
      <c r="K9" s="6"/>
      <c r="L9" s="6"/>
      <c r="M9" s="23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15">
        <v>6</v>
      </c>
      <c r="B10" s="6"/>
      <c r="C10" s="28"/>
      <c r="D10" s="26"/>
      <c r="E10" s="6"/>
      <c r="F10" s="6"/>
      <c r="G10" s="6"/>
      <c r="H10" s="23"/>
      <c r="I10" s="26"/>
      <c r="J10" s="6"/>
      <c r="K10" s="6"/>
      <c r="L10" s="6"/>
      <c r="M10" s="2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5">
      <c r="A11" s="15">
        <v>7</v>
      </c>
      <c r="B11" s="6"/>
      <c r="C11" s="28"/>
      <c r="D11" s="26"/>
      <c r="E11" s="6"/>
      <c r="F11" s="6"/>
      <c r="G11" s="6"/>
      <c r="H11" s="23"/>
      <c r="I11" s="26"/>
      <c r="J11" s="6"/>
      <c r="K11" s="6"/>
      <c r="L11" s="6"/>
      <c r="M11" s="2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5">
      <c r="A12" s="15">
        <v>8</v>
      </c>
      <c r="B12" s="6"/>
      <c r="C12" s="28"/>
      <c r="D12" s="26"/>
      <c r="E12" s="6"/>
      <c r="F12" s="6"/>
      <c r="G12" s="6"/>
      <c r="H12" s="23"/>
      <c r="I12" s="26"/>
      <c r="J12" s="6"/>
      <c r="K12" s="6"/>
      <c r="L12" s="6"/>
      <c r="M12" s="2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5">
      <c r="A13" s="15">
        <v>9</v>
      </c>
      <c r="B13" s="6"/>
      <c r="C13" s="28"/>
      <c r="D13" s="26"/>
      <c r="E13" s="6"/>
      <c r="F13" s="6"/>
      <c r="G13" s="6"/>
      <c r="H13" s="23"/>
      <c r="I13" s="26"/>
      <c r="J13" s="6"/>
      <c r="K13" s="6"/>
      <c r="L13" s="6"/>
      <c r="M13" s="2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5">
      <c r="A14" s="15">
        <v>10</v>
      </c>
      <c r="B14" s="6"/>
      <c r="C14" s="28"/>
      <c r="D14" s="26"/>
      <c r="E14" s="6"/>
      <c r="F14" s="6"/>
      <c r="G14" s="6"/>
      <c r="H14" s="23"/>
      <c r="I14" s="26"/>
      <c r="J14" s="6"/>
      <c r="K14" s="6"/>
      <c r="L14" s="6"/>
      <c r="M14" s="2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5">
      <c r="A15" s="15">
        <v>11</v>
      </c>
      <c r="B15" s="6"/>
      <c r="C15" s="28"/>
      <c r="D15" s="26"/>
      <c r="E15" s="6"/>
      <c r="F15" s="6"/>
      <c r="G15" s="6"/>
      <c r="H15" s="23"/>
      <c r="I15" s="26"/>
      <c r="J15" s="6"/>
      <c r="K15" s="6"/>
      <c r="L15" s="6"/>
      <c r="M15" s="2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15">
        <v>12</v>
      </c>
      <c r="B16" s="6"/>
      <c r="C16" s="28"/>
      <c r="D16" s="26"/>
      <c r="E16" s="6"/>
      <c r="F16" s="6"/>
      <c r="G16" s="6"/>
      <c r="H16" s="23"/>
      <c r="I16" s="26"/>
      <c r="J16" s="6"/>
      <c r="K16" s="6"/>
      <c r="L16" s="6"/>
      <c r="M16" s="2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5">
      <c r="A17" s="15">
        <v>13</v>
      </c>
      <c r="B17" s="6"/>
      <c r="C17" s="28"/>
      <c r="D17" s="26"/>
      <c r="E17" s="6"/>
      <c r="F17" s="6"/>
      <c r="G17" s="6"/>
      <c r="H17" s="23"/>
      <c r="I17" s="26"/>
      <c r="J17" s="6"/>
      <c r="K17" s="6"/>
      <c r="L17" s="6"/>
      <c r="M17" s="2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15">
        <v>14</v>
      </c>
      <c r="B18" s="6"/>
      <c r="C18" s="28"/>
      <c r="D18" s="26"/>
      <c r="E18" s="6"/>
      <c r="F18" s="6"/>
      <c r="G18" s="6"/>
      <c r="H18" s="23"/>
      <c r="I18" s="26"/>
      <c r="J18" s="6"/>
      <c r="K18" s="6"/>
      <c r="L18" s="6"/>
      <c r="M18" s="2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5">
      <c r="A19" s="15">
        <v>15</v>
      </c>
      <c r="B19" s="6"/>
      <c r="C19" s="28"/>
      <c r="D19" s="26"/>
      <c r="E19" s="6"/>
      <c r="F19" s="6"/>
      <c r="G19" s="6"/>
      <c r="H19" s="23"/>
      <c r="I19" s="26"/>
      <c r="J19" s="6"/>
      <c r="K19" s="6"/>
      <c r="L19" s="6"/>
      <c r="M19" s="2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5">
        <v>16</v>
      </c>
      <c r="B20" s="6"/>
      <c r="C20" s="28"/>
      <c r="D20" s="26"/>
      <c r="E20" s="6"/>
      <c r="F20" s="6"/>
      <c r="G20" s="6"/>
      <c r="H20" s="23"/>
      <c r="I20" s="26"/>
      <c r="J20" s="6"/>
      <c r="K20" s="6"/>
      <c r="L20" s="6"/>
      <c r="M20" s="2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5">
        <v>17</v>
      </c>
      <c r="B21" s="6"/>
      <c r="C21" s="28"/>
      <c r="D21" s="26"/>
      <c r="E21" s="6"/>
      <c r="F21" s="6"/>
      <c r="G21" s="6"/>
      <c r="H21" s="23"/>
      <c r="I21" s="26"/>
      <c r="J21" s="6"/>
      <c r="K21" s="6"/>
      <c r="L21" s="6"/>
      <c r="M21" s="2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15">
        <v>18</v>
      </c>
      <c r="B22" s="6"/>
      <c r="C22" s="28"/>
      <c r="D22" s="26"/>
      <c r="E22" s="6"/>
      <c r="F22" s="6"/>
      <c r="G22" s="6"/>
      <c r="H22" s="23"/>
      <c r="I22" s="26"/>
      <c r="J22" s="6"/>
      <c r="K22" s="6"/>
      <c r="L22" s="6"/>
      <c r="M22" s="2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5">
      <c r="A23" s="15">
        <v>19</v>
      </c>
      <c r="B23" s="6"/>
      <c r="C23" s="28"/>
      <c r="D23" s="26"/>
      <c r="E23" s="6"/>
      <c r="F23" s="6"/>
      <c r="G23" s="6"/>
      <c r="H23" s="23"/>
      <c r="I23" s="26"/>
      <c r="J23" s="6"/>
      <c r="K23" s="6"/>
      <c r="L23" s="6"/>
      <c r="M23" s="2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5">
      <c r="A24" s="15">
        <v>20</v>
      </c>
      <c r="B24" s="6"/>
      <c r="C24" s="28"/>
      <c r="D24" s="26"/>
      <c r="E24" s="6"/>
      <c r="F24" s="6"/>
      <c r="G24" s="6"/>
      <c r="H24" s="23"/>
      <c r="I24" s="26"/>
      <c r="J24" s="6"/>
      <c r="K24" s="6"/>
      <c r="L24" s="6"/>
      <c r="M24" s="2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5">
      <c r="C25" s="29"/>
      <c r="D25" s="27" t="s">
        <v>7</v>
      </c>
      <c r="E25" s="2" t="s">
        <v>8</v>
      </c>
      <c r="F25" s="2" t="s">
        <v>11</v>
      </c>
      <c r="G25" s="2" t="s">
        <v>9</v>
      </c>
      <c r="H25" s="22" t="s">
        <v>10</v>
      </c>
      <c r="I25" s="27" t="s">
        <v>15</v>
      </c>
      <c r="J25" s="2" t="s">
        <v>14</v>
      </c>
      <c r="K25" s="2" t="s">
        <v>13</v>
      </c>
      <c r="L25" s="2" t="s">
        <v>12</v>
      </c>
      <c r="M25" s="22" t="s">
        <v>1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x14ac:dyDescent="0.35">
      <c r="C26" s="30" t="s">
        <v>26</v>
      </c>
      <c r="D26" s="26">
        <f>COUNTIF(D5:D24,"✔️")</f>
        <v>0</v>
      </c>
      <c r="E26" s="26">
        <f t="shared" ref="E26:M26" si="0">COUNTIF(E5:E24,"✔️")</f>
        <v>0</v>
      </c>
      <c r="F26" s="26">
        <f t="shared" si="0"/>
        <v>0</v>
      </c>
      <c r="G26" s="26">
        <f t="shared" si="0"/>
        <v>0</v>
      </c>
      <c r="H26" s="26">
        <f t="shared" si="0"/>
        <v>0</v>
      </c>
      <c r="I26" s="26">
        <f t="shared" si="0"/>
        <v>0</v>
      </c>
      <c r="J26" s="26">
        <f t="shared" si="0"/>
        <v>0</v>
      </c>
      <c r="K26" s="26">
        <f t="shared" si="0"/>
        <v>0</v>
      </c>
      <c r="L26" s="26">
        <f t="shared" si="0"/>
        <v>0</v>
      </c>
      <c r="M26" s="26">
        <f t="shared" si="0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9" spans="1:24" ht="23.5" x14ac:dyDescent="0.35">
      <c r="D29" s="18"/>
      <c r="E29" s="18"/>
      <c r="F29" s="18"/>
      <c r="G29" s="18"/>
      <c r="H29" s="18"/>
      <c r="I29" s="18"/>
      <c r="J29" s="89" t="s">
        <v>29</v>
      </c>
      <c r="K29" s="90"/>
      <c r="L29" s="90"/>
      <c r="M29" s="18"/>
      <c r="N29" s="18"/>
    </row>
    <row r="30" spans="1:24" ht="23.5" x14ac:dyDescent="0.35">
      <c r="D30" s="91" t="s">
        <v>2</v>
      </c>
      <c r="E30" s="92"/>
      <c r="F30" s="92"/>
      <c r="G30" s="92"/>
      <c r="H30" s="92"/>
      <c r="I30" s="92"/>
      <c r="J30" s="92"/>
      <c r="K30" s="92"/>
      <c r="L30" s="92"/>
      <c r="M30" s="92"/>
      <c r="N30" s="93"/>
    </row>
    <row r="31" spans="1:24" x14ac:dyDescent="0.35">
      <c r="A31" s="33" t="s">
        <v>24</v>
      </c>
      <c r="B31" s="34" t="s">
        <v>25</v>
      </c>
      <c r="C31" s="35" t="s">
        <v>6</v>
      </c>
      <c r="D31" s="31" t="s">
        <v>17</v>
      </c>
      <c r="E31" s="24" t="s">
        <v>16</v>
      </c>
      <c r="F31" s="17" t="s">
        <v>21</v>
      </c>
      <c r="G31" s="17" t="s">
        <v>18</v>
      </c>
      <c r="H31" s="17" t="s">
        <v>19</v>
      </c>
      <c r="I31" s="17" t="s">
        <v>20</v>
      </c>
      <c r="J31" s="17" t="s">
        <v>3</v>
      </c>
      <c r="K31" s="17" t="s">
        <v>5</v>
      </c>
      <c r="L31" s="17" t="s">
        <v>4</v>
      </c>
      <c r="M31" s="17" t="s">
        <v>22</v>
      </c>
      <c r="N31" s="32" t="s">
        <v>23</v>
      </c>
    </row>
    <row r="32" spans="1:24" x14ac:dyDescent="0.35">
      <c r="A32" s="14">
        <v>1</v>
      </c>
      <c r="B32" s="6">
        <f>IF(B5=" ", " ", B5)</f>
        <v>0</v>
      </c>
      <c r="C32" s="23">
        <f>IF(C5=" ", " ", C5)</f>
        <v>0</v>
      </c>
      <c r="D32" s="26"/>
      <c r="E32" s="6"/>
      <c r="F32" s="6"/>
      <c r="G32" s="6"/>
      <c r="H32" s="6"/>
      <c r="I32" s="6"/>
      <c r="J32" s="6"/>
      <c r="K32" s="6"/>
      <c r="L32" s="6"/>
      <c r="M32" s="6"/>
      <c r="N32" s="23"/>
    </row>
    <row r="33" spans="1:18" x14ac:dyDescent="0.35">
      <c r="A33" s="15">
        <v>2</v>
      </c>
      <c r="B33" s="6">
        <f t="shared" ref="B33:C51" si="1">IF(B6=" ", " ", B6)</f>
        <v>0</v>
      </c>
      <c r="C33" s="23">
        <f t="shared" si="1"/>
        <v>0</v>
      </c>
      <c r="D33" s="26"/>
      <c r="E33" s="6"/>
      <c r="F33" s="6"/>
      <c r="G33" s="6"/>
      <c r="H33" s="6"/>
      <c r="I33" s="6"/>
      <c r="J33" s="6"/>
      <c r="K33" s="6"/>
      <c r="L33" s="6"/>
      <c r="M33" s="6"/>
      <c r="N33" s="23"/>
      <c r="R33" s="83"/>
    </row>
    <row r="34" spans="1:18" x14ac:dyDescent="0.35">
      <c r="A34" s="15">
        <v>3</v>
      </c>
      <c r="B34" s="6">
        <f t="shared" si="1"/>
        <v>0</v>
      </c>
      <c r="C34" s="23">
        <f t="shared" si="1"/>
        <v>0</v>
      </c>
      <c r="D34" s="26"/>
      <c r="E34" s="6"/>
      <c r="F34" s="6"/>
      <c r="G34" s="6"/>
      <c r="H34" s="6"/>
      <c r="I34" s="6"/>
      <c r="J34" s="6"/>
      <c r="K34" s="6"/>
      <c r="L34" s="6"/>
      <c r="M34" s="6"/>
      <c r="N34" s="23"/>
      <c r="R34" s="83"/>
    </row>
    <row r="35" spans="1:18" x14ac:dyDescent="0.35">
      <c r="A35" s="15">
        <v>4</v>
      </c>
      <c r="B35" s="6">
        <f t="shared" si="1"/>
        <v>0</v>
      </c>
      <c r="C35" s="23">
        <f t="shared" si="1"/>
        <v>0</v>
      </c>
      <c r="D35" s="26"/>
      <c r="E35" s="6"/>
      <c r="F35" s="6"/>
      <c r="G35" s="6"/>
      <c r="H35" s="6"/>
      <c r="I35" s="6"/>
      <c r="J35" s="6"/>
      <c r="K35" s="6"/>
      <c r="L35" s="6"/>
      <c r="M35" s="6"/>
      <c r="N35" s="23"/>
      <c r="R35" s="83"/>
    </row>
    <row r="36" spans="1:18" x14ac:dyDescent="0.35">
      <c r="A36" s="15">
        <v>5</v>
      </c>
      <c r="B36" s="6">
        <f t="shared" si="1"/>
        <v>0</v>
      </c>
      <c r="C36" s="23">
        <f t="shared" si="1"/>
        <v>0</v>
      </c>
      <c r="D36" s="26"/>
      <c r="E36" s="6"/>
      <c r="F36" s="6"/>
      <c r="G36" s="6"/>
      <c r="H36" s="6"/>
      <c r="I36" s="6"/>
      <c r="J36" s="6"/>
      <c r="K36" s="6"/>
      <c r="L36" s="6"/>
      <c r="M36" s="6"/>
      <c r="N36" s="23"/>
      <c r="R36" s="83"/>
    </row>
    <row r="37" spans="1:18" x14ac:dyDescent="0.35">
      <c r="A37" s="15">
        <v>6</v>
      </c>
      <c r="B37" s="6">
        <f t="shared" si="1"/>
        <v>0</v>
      </c>
      <c r="C37" s="23">
        <f t="shared" si="1"/>
        <v>0</v>
      </c>
      <c r="D37" s="26"/>
      <c r="E37" s="6"/>
      <c r="F37" s="6"/>
      <c r="G37" s="6"/>
      <c r="H37" s="6"/>
      <c r="I37" s="6"/>
      <c r="J37" s="6"/>
      <c r="K37" s="6"/>
      <c r="L37" s="6"/>
      <c r="M37" s="6"/>
      <c r="N37" s="23"/>
      <c r="R37" s="83"/>
    </row>
    <row r="38" spans="1:18" x14ac:dyDescent="0.35">
      <c r="A38" s="15">
        <v>7</v>
      </c>
      <c r="B38" s="6">
        <f t="shared" si="1"/>
        <v>0</v>
      </c>
      <c r="C38" s="23">
        <f t="shared" si="1"/>
        <v>0</v>
      </c>
      <c r="D38" s="26"/>
      <c r="E38" s="6"/>
      <c r="F38" s="6"/>
      <c r="G38" s="6"/>
      <c r="H38" s="6"/>
      <c r="I38" s="6"/>
      <c r="J38" s="6"/>
      <c r="K38" s="6"/>
      <c r="L38" s="6"/>
      <c r="M38" s="6"/>
      <c r="N38" s="23"/>
      <c r="R38" s="83"/>
    </row>
    <row r="39" spans="1:18" x14ac:dyDescent="0.35">
      <c r="A39" s="15">
        <v>8</v>
      </c>
      <c r="B39" s="6">
        <f t="shared" si="1"/>
        <v>0</v>
      </c>
      <c r="C39" s="23">
        <f t="shared" si="1"/>
        <v>0</v>
      </c>
      <c r="D39" s="26"/>
      <c r="E39" s="6"/>
      <c r="F39" s="6"/>
      <c r="G39" s="6"/>
      <c r="H39" s="6"/>
      <c r="I39" s="6"/>
      <c r="J39" s="6"/>
      <c r="K39" s="6"/>
      <c r="L39" s="6"/>
      <c r="M39" s="6"/>
      <c r="N39" s="23"/>
      <c r="R39" s="83"/>
    </row>
    <row r="40" spans="1:18" x14ac:dyDescent="0.35">
      <c r="A40" s="15">
        <v>9</v>
      </c>
      <c r="B40" s="6">
        <f t="shared" si="1"/>
        <v>0</v>
      </c>
      <c r="C40" s="23">
        <f t="shared" si="1"/>
        <v>0</v>
      </c>
      <c r="D40" s="26"/>
      <c r="E40" s="6"/>
      <c r="F40" s="6"/>
      <c r="G40" s="6"/>
      <c r="H40" s="6"/>
      <c r="I40" s="6"/>
      <c r="J40" s="6"/>
      <c r="K40" s="6"/>
      <c r="L40" s="6"/>
      <c r="M40" s="6"/>
      <c r="N40" s="23"/>
      <c r="R40" s="83"/>
    </row>
    <row r="41" spans="1:18" x14ac:dyDescent="0.35">
      <c r="A41" s="15">
        <v>10</v>
      </c>
      <c r="B41" s="6">
        <f t="shared" si="1"/>
        <v>0</v>
      </c>
      <c r="C41" s="23">
        <f t="shared" si="1"/>
        <v>0</v>
      </c>
      <c r="D41" s="26"/>
      <c r="E41" s="6"/>
      <c r="F41" s="6"/>
      <c r="G41" s="6"/>
      <c r="H41" s="6"/>
      <c r="I41" s="6"/>
      <c r="J41" s="6"/>
      <c r="K41" s="6"/>
      <c r="L41" s="6"/>
      <c r="M41" s="6"/>
      <c r="N41" s="23"/>
      <c r="R41" s="83"/>
    </row>
    <row r="42" spans="1:18" x14ac:dyDescent="0.35">
      <c r="A42" s="15">
        <v>11</v>
      </c>
      <c r="B42" s="6">
        <f t="shared" si="1"/>
        <v>0</v>
      </c>
      <c r="C42" s="23">
        <f t="shared" si="1"/>
        <v>0</v>
      </c>
      <c r="D42" s="26"/>
      <c r="E42" s="6"/>
      <c r="F42" s="6"/>
      <c r="G42" s="6"/>
      <c r="H42" s="6"/>
      <c r="I42" s="6"/>
      <c r="J42" s="6"/>
      <c r="K42" s="6"/>
      <c r="L42" s="6"/>
      <c r="M42" s="6"/>
      <c r="N42" s="23"/>
      <c r="R42" s="83"/>
    </row>
    <row r="43" spans="1:18" x14ac:dyDescent="0.35">
      <c r="A43" s="15">
        <v>12</v>
      </c>
      <c r="B43" s="6">
        <f t="shared" si="1"/>
        <v>0</v>
      </c>
      <c r="C43" s="23">
        <f t="shared" si="1"/>
        <v>0</v>
      </c>
      <c r="D43" s="26"/>
      <c r="E43" s="6"/>
      <c r="F43" s="6"/>
      <c r="G43" s="6"/>
      <c r="H43" s="6"/>
      <c r="I43" s="6"/>
      <c r="J43" s="6"/>
      <c r="K43" s="6"/>
      <c r="L43" s="6"/>
      <c r="M43" s="6"/>
      <c r="N43" s="23"/>
      <c r="R43" s="83"/>
    </row>
    <row r="44" spans="1:18" x14ac:dyDescent="0.35">
      <c r="A44" s="15">
        <v>13</v>
      </c>
      <c r="B44" s="6">
        <f t="shared" si="1"/>
        <v>0</v>
      </c>
      <c r="C44" s="23">
        <f t="shared" si="1"/>
        <v>0</v>
      </c>
      <c r="D44" s="26"/>
      <c r="E44" s="6"/>
      <c r="F44" s="6"/>
      <c r="G44" s="6"/>
      <c r="H44" s="6"/>
      <c r="I44" s="6"/>
      <c r="J44" s="6"/>
      <c r="K44" s="6"/>
      <c r="L44" s="6"/>
      <c r="M44" s="6"/>
      <c r="N44" s="23"/>
      <c r="R44" s="83"/>
    </row>
    <row r="45" spans="1:18" x14ac:dyDescent="0.35">
      <c r="A45" s="15">
        <v>14</v>
      </c>
      <c r="B45" s="6">
        <f t="shared" si="1"/>
        <v>0</v>
      </c>
      <c r="C45" s="23">
        <f t="shared" si="1"/>
        <v>0</v>
      </c>
      <c r="D45" s="26"/>
      <c r="E45" s="6"/>
      <c r="F45" s="6"/>
      <c r="G45" s="6"/>
      <c r="H45" s="6"/>
      <c r="I45" s="6"/>
      <c r="J45" s="6"/>
      <c r="K45" s="6"/>
      <c r="L45" s="6"/>
      <c r="M45" s="6"/>
      <c r="N45" s="23"/>
      <c r="R45" s="83"/>
    </row>
    <row r="46" spans="1:18" x14ac:dyDescent="0.35">
      <c r="A46" s="15">
        <v>15</v>
      </c>
      <c r="B46" s="6">
        <f t="shared" si="1"/>
        <v>0</v>
      </c>
      <c r="C46" s="23">
        <f t="shared" si="1"/>
        <v>0</v>
      </c>
      <c r="D46" s="26"/>
      <c r="E46" s="6"/>
      <c r="F46" s="6"/>
      <c r="G46" s="6"/>
      <c r="H46" s="6"/>
      <c r="I46" s="6"/>
      <c r="J46" s="6"/>
      <c r="K46" s="6"/>
      <c r="L46" s="6"/>
      <c r="M46" s="6"/>
      <c r="N46" s="23"/>
      <c r="R46" s="83"/>
    </row>
    <row r="47" spans="1:18" x14ac:dyDescent="0.35">
      <c r="A47" s="15">
        <v>16</v>
      </c>
      <c r="B47" s="6">
        <f t="shared" si="1"/>
        <v>0</v>
      </c>
      <c r="C47" s="23">
        <f t="shared" si="1"/>
        <v>0</v>
      </c>
      <c r="D47" s="26"/>
      <c r="E47" s="6"/>
      <c r="F47" s="6"/>
      <c r="G47" s="6"/>
      <c r="H47" s="6"/>
      <c r="I47" s="6"/>
      <c r="J47" s="6"/>
      <c r="K47" s="6"/>
      <c r="L47" s="6"/>
      <c r="M47" s="6"/>
      <c r="N47" s="23"/>
      <c r="R47" s="83"/>
    </row>
    <row r="48" spans="1:18" x14ac:dyDescent="0.35">
      <c r="A48" s="15">
        <v>17</v>
      </c>
      <c r="B48" s="6">
        <f t="shared" si="1"/>
        <v>0</v>
      </c>
      <c r="C48" s="23">
        <f t="shared" si="1"/>
        <v>0</v>
      </c>
      <c r="D48" s="26"/>
      <c r="E48" s="6"/>
      <c r="F48" s="6"/>
      <c r="G48" s="6"/>
      <c r="H48" s="6"/>
      <c r="I48" s="6"/>
      <c r="J48" s="6"/>
      <c r="K48" s="6"/>
      <c r="L48" s="6"/>
      <c r="M48" s="6"/>
      <c r="N48" s="23"/>
      <c r="R48" s="83"/>
    </row>
    <row r="49" spans="1:18" x14ac:dyDescent="0.35">
      <c r="A49" s="15">
        <v>18</v>
      </c>
      <c r="B49" s="6">
        <f t="shared" si="1"/>
        <v>0</v>
      </c>
      <c r="C49" s="23">
        <f t="shared" si="1"/>
        <v>0</v>
      </c>
      <c r="D49" s="26"/>
      <c r="E49" s="6"/>
      <c r="F49" s="6"/>
      <c r="G49" s="6"/>
      <c r="H49" s="6"/>
      <c r="I49" s="6"/>
      <c r="J49" s="6"/>
      <c r="K49" s="6"/>
      <c r="L49" s="6"/>
      <c r="M49" s="6"/>
      <c r="N49" s="23"/>
      <c r="R49" s="83"/>
    </row>
    <row r="50" spans="1:18" x14ac:dyDescent="0.35">
      <c r="A50" s="15">
        <v>19</v>
      </c>
      <c r="B50" s="6">
        <f t="shared" si="1"/>
        <v>0</v>
      </c>
      <c r="C50" s="23">
        <f t="shared" si="1"/>
        <v>0</v>
      </c>
      <c r="D50" s="26"/>
      <c r="E50" s="6"/>
      <c r="F50" s="6"/>
      <c r="G50" s="6"/>
      <c r="H50" s="6"/>
      <c r="I50" s="6"/>
      <c r="J50" s="6"/>
      <c r="K50" s="6"/>
      <c r="L50" s="6"/>
      <c r="M50" s="6"/>
      <c r="N50" s="23"/>
      <c r="R50" s="83"/>
    </row>
    <row r="51" spans="1:18" x14ac:dyDescent="0.35">
      <c r="A51" s="15">
        <v>20</v>
      </c>
      <c r="B51" s="6">
        <f t="shared" si="1"/>
        <v>0</v>
      </c>
      <c r="C51" s="23">
        <f t="shared" si="1"/>
        <v>0</v>
      </c>
      <c r="D51" s="26"/>
      <c r="E51" s="6"/>
      <c r="F51" s="6"/>
      <c r="G51" s="6"/>
      <c r="H51" s="6"/>
      <c r="I51" s="6"/>
      <c r="J51" s="6"/>
      <c r="K51" s="6"/>
      <c r="L51" s="6"/>
      <c r="M51" s="6"/>
      <c r="N51" s="23"/>
      <c r="R51" s="83"/>
    </row>
    <row r="52" spans="1:18" x14ac:dyDescent="0.35">
      <c r="C52" s="29"/>
      <c r="D52" s="27" t="s">
        <v>17</v>
      </c>
      <c r="E52" s="2" t="s">
        <v>16</v>
      </c>
      <c r="F52" s="2" t="s">
        <v>21</v>
      </c>
      <c r="G52" s="2" t="s">
        <v>18</v>
      </c>
      <c r="H52" s="2" t="s">
        <v>19</v>
      </c>
      <c r="I52" s="2" t="s">
        <v>20</v>
      </c>
      <c r="J52" s="2" t="s">
        <v>3</v>
      </c>
      <c r="K52" s="2" t="s">
        <v>5</v>
      </c>
      <c r="L52" s="2" t="s">
        <v>4</v>
      </c>
      <c r="M52" s="2" t="s">
        <v>22</v>
      </c>
      <c r="N52" s="22" t="s">
        <v>23</v>
      </c>
      <c r="R52" s="83"/>
    </row>
    <row r="53" spans="1:18" x14ac:dyDescent="0.35">
      <c r="C53" s="30" t="s">
        <v>26</v>
      </c>
      <c r="D53" s="26">
        <f>COUNTIF(D32:D51,"✔️")</f>
        <v>0</v>
      </c>
      <c r="E53" s="26">
        <f t="shared" ref="E53:I53" si="2">COUNTIF(E32:E51,"✔️")</f>
        <v>0</v>
      </c>
      <c r="F53" s="26">
        <f t="shared" si="2"/>
        <v>0</v>
      </c>
      <c r="G53" s="26">
        <f t="shared" si="2"/>
        <v>0</v>
      </c>
      <c r="H53" s="26">
        <f t="shared" si="2"/>
        <v>0</v>
      </c>
      <c r="I53" s="26">
        <f t="shared" si="2"/>
        <v>0</v>
      </c>
      <c r="J53" s="6"/>
      <c r="K53" s="6"/>
      <c r="L53" s="6"/>
      <c r="M53" s="6">
        <f>COUNTIF(M32:M51,"✔️")</f>
        <v>0</v>
      </c>
      <c r="N53" s="6">
        <f>COUNTIF(N32:N51,"✔️")</f>
        <v>0</v>
      </c>
      <c r="R53" s="83"/>
    </row>
    <row r="54" spans="1:18" x14ac:dyDescent="0.35">
      <c r="R54" s="83"/>
    </row>
    <row r="55" spans="1:18" x14ac:dyDescent="0.35">
      <c r="R55" s="83"/>
    </row>
    <row r="56" spans="1:18" x14ac:dyDescent="0.35">
      <c r="R56" s="83"/>
    </row>
    <row r="57" spans="1:18" x14ac:dyDescent="0.35">
      <c r="R57" s="83"/>
    </row>
    <row r="58" spans="1:18" x14ac:dyDescent="0.35">
      <c r="R58" s="83"/>
    </row>
    <row r="59" spans="1:18" x14ac:dyDescent="0.35">
      <c r="R59" s="83">
        <v>46353</v>
      </c>
    </row>
    <row r="60" spans="1:18" x14ac:dyDescent="0.35">
      <c r="R60" s="83">
        <v>46354</v>
      </c>
    </row>
    <row r="61" spans="1:18" x14ac:dyDescent="0.35">
      <c r="R61" s="83">
        <v>46355</v>
      </c>
    </row>
    <row r="62" spans="1:18" x14ac:dyDescent="0.35">
      <c r="R62" s="83">
        <v>46356</v>
      </c>
    </row>
    <row r="63" spans="1:18" x14ac:dyDescent="0.35">
      <c r="R63" s="83">
        <v>46357</v>
      </c>
    </row>
    <row r="64" spans="1:18" x14ac:dyDescent="0.35">
      <c r="R64" s="83">
        <v>46358</v>
      </c>
    </row>
    <row r="65" spans="18:18" x14ac:dyDescent="0.35">
      <c r="R65" s="83">
        <v>46359</v>
      </c>
    </row>
    <row r="66" spans="18:18" x14ac:dyDescent="0.35">
      <c r="R66" s="83">
        <v>46360</v>
      </c>
    </row>
    <row r="67" spans="18:18" x14ac:dyDescent="0.35">
      <c r="R67" s="83">
        <v>46361</v>
      </c>
    </row>
    <row r="68" spans="18:18" x14ac:dyDescent="0.35">
      <c r="R68" s="83">
        <v>46362</v>
      </c>
    </row>
    <row r="69" spans="18:18" x14ac:dyDescent="0.35">
      <c r="R69" s="83">
        <v>46363</v>
      </c>
    </row>
    <row r="70" spans="18:18" x14ac:dyDescent="0.35">
      <c r="R70" s="83">
        <v>46364</v>
      </c>
    </row>
    <row r="71" spans="18:18" x14ac:dyDescent="0.35">
      <c r="R71" s="83">
        <v>46365</v>
      </c>
    </row>
    <row r="72" spans="18:18" x14ac:dyDescent="0.35">
      <c r="R72" s="83">
        <v>46366</v>
      </c>
    </row>
    <row r="73" spans="18:18" x14ac:dyDescent="0.35">
      <c r="R73" s="83">
        <v>46367</v>
      </c>
    </row>
    <row r="74" spans="18:18" x14ac:dyDescent="0.35">
      <c r="R74" s="83">
        <v>46368</v>
      </c>
    </row>
    <row r="75" spans="18:18" x14ac:dyDescent="0.35">
      <c r="R75" s="83">
        <v>46369</v>
      </c>
    </row>
    <row r="76" spans="18:18" x14ac:dyDescent="0.35">
      <c r="R76" s="83">
        <v>46370</v>
      </c>
    </row>
    <row r="77" spans="18:18" x14ac:dyDescent="0.35">
      <c r="R77" s="83">
        <v>46371</v>
      </c>
    </row>
    <row r="78" spans="18:18" x14ac:dyDescent="0.35">
      <c r="R78" s="83">
        <v>46372</v>
      </c>
    </row>
    <row r="79" spans="18:18" x14ac:dyDescent="0.35">
      <c r="R79" s="83">
        <v>46373</v>
      </c>
    </row>
    <row r="80" spans="18:18" x14ac:dyDescent="0.35">
      <c r="R80" s="83">
        <v>46374</v>
      </c>
    </row>
    <row r="81" spans="18:18" x14ac:dyDescent="0.35">
      <c r="R81" s="83">
        <v>46375</v>
      </c>
    </row>
    <row r="82" spans="18:18" x14ac:dyDescent="0.35">
      <c r="R82" s="83">
        <v>46376</v>
      </c>
    </row>
    <row r="83" spans="18:18" x14ac:dyDescent="0.35">
      <c r="R83" s="83">
        <v>46377</v>
      </c>
    </row>
    <row r="84" spans="18:18" x14ac:dyDescent="0.35">
      <c r="R84" s="83">
        <v>46378</v>
      </c>
    </row>
    <row r="85" spans="18:18" x14ac:dyDescent="0.35">
      <c r="R85" s="83">
        <v>46379</v>
      </c>
    </row>
    <row r="86" spans="18:18" x14ac:dyDescent="0.35">
      <c r="R86" s="83">
        <v>46380</v>
      </c>
    </row>
    <row r="87" spans="18:18" x14ac:dyDescent="0.35">
      <c r="R87" s="83">
        <v>46381</v>
      </c>
    </row>
    <row r="88" spans="18:18" x14ac:dyDescent="0.35">
      <c r="R88" s="83">
        <v>46382</v>
      </c>
    </row>
    <row r="89" spans="18:18" x14ac:dyDescent="0.35">
      <c r="R89" s="83">
        <v>46383</v>
      </c>
    </row>
    <row r="90" spans="18:18" x14ac:dyDescent="0.35">
      <c r="R90" s="83">
        <v>46384</v>
      </c>
    </row>
    <row r="91" spans="18:18" x14ac:dyDescent="0.35">
      <c r="R91" s="83">
        <v>46385</v>
      </c>
    </row>
    <row r="92" spans="18:18" x14ac:dyDescent="0.35">
      <c r="R92" s="83">
        <v>46386</v>
      </c>
    </row>
    <row r="93" spans="18:18" x14ac:dyDescent="0.35">
      <c r="R93" s="83">
        <v>46387</v>
      </c>
    </row>
    <row r="94" spans="18:18" x14ac:dyDescent="0.35">
      <c r="R94" s="83">
        <v>46388</v>
      </c>
    </row>
  </sheetData>
  <mergeCells count="6">
    <mergeCell ref="J29:L29"/>
    <mergeCell ref="D30:N30"/>
    <mergeCell ref="A1:E1"/>
    <mergeCell ref="I3:M3"/>
    <mergeCell ref="D3:H3"/>
    <mergeCell ref="A2:E2"/>
  </mergeCells>
  <conditionalFormatting sqref="D5:H24">
    <cfRule type="cellIs" dxfId="0" priority="1" operator="equal">
      <formula>1</formula>
    </cfRule>
  </conditionalFormatting>
  <dataValidations count="2">
    <dataValidation type="list" allowBlank="1" showInputMessage="1" showErrorMessage="1" sqref="T5:V24 J32:L51" xr:uid="{09C0B47D-118F-4609-8BD9-FFEDA986F060}">
      <formula1>"Clotted Cream, Pecan and Praline, Chocolate Orange, Mandarian Sorbet, Raspberry Sorbet"</formula1>
    </dataValidation>
    <dataValidation type="list" allowBlank="1" showInputMessage="1" showErrorMessage="1" sqref="D5:M24 D32:I51 M32:N51" xr:uid="{C8777002-2917-4F7E-AD82-7F625B7CE0CE}">
      <formula1>"✔️"</formula1>
    </dataValidation>
  </dataValidations>
  <printOptions horizontalCentered="1" verticalCentered="1"/>
  <pageMargins left="0.25" right="0.25" top="0.75" bottom="0.75" header="0.3" footer="0.3"/>
  <pageSetup paperSize="9" scale="57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C53-88D6-4063-9B98-28B25647BEC3}">
  <sheetPr>
    <pageSetUpPr fitToPage="1"/>
  </sheetPr>
  <dimension ref="A1:BJ63"/>
  <sheetViews>
    <sheetView tabSelected="1" zoomScale="66" zoomScaleNormal="85" workbookViewId="0">
      <selection activeCell="G14" sqref="G14"/>
    </sheetView>
  </sheetViews>
  <sheetFormatPr defaultRowHeight="14.5" x14ac:dyDescent="0.35"/>
  <cols>
    <col min="1" max="1" width="6.90625" style="38" customWidth="1"/>
    <col min="2" max="2" width="16.1796875" style="38" customWidth="1"/>
    <col min="3" max="3" width="19" style="38" customWidth="1"/>
    <col min="4" max="4" width="23" style="38" bestFit="1" customWidth="1"/>
    <col min="5" max="5" width="15.1796875" style="38" customWidth="1"/>
    <col min="6" max="6" width="17.6328125" style="38" bestFit="1" customWidth="1"/>
    <col min="7" max="8" width="15.54296875" style="38" bestFit="1" customWidth="1"/>
    <col min="9" max="9" width="23.1796875" style="38" bestFit="1" customWidth="1"/>
    <col min="11" max="11" width="17.6328125" bestFit="1" customWidth="1"/>
    <col min="12" max="12" width="10.81640625" bestFit="1" customWidth="1"/>
    <col min="13" max="13" width="21.36328125" bestFit="1" customWidth="1"/>
    <col min="14" max="14" width="18.453125" bestFit="1" customWidth="1"/>
  </cols>
  <sheetData>
    <row r="1" spans="1:62" ht="30" customHeight="1" thickBot="1" x14ac:dyDescent="0.4">
      <c r="A1" s="40"/>
      <c r="B1" s="72" t="s">
        <v>40</v>
      </c>
      <c r="C1" s="72"/>
      <c r="D1" s="73" t="s">
        <v>41</v>
      </c>
      <c r="E1" s="74"/>
      <c r="F1" s="73" t="s">
        <v>42</v>
      </c>
      <c r="G1" s="75"/>
      <c r="H1" s="71"/>
    </row>
    <row r="2" spans="1:62" ht="15.5" thickTop="1" thickBot="1" x14ac:dyDescent="0.4">
      <c r="A2" s="86" t="s">
        <v>37</v>
      </c>
      <c r="B2" s="86"/>
      <c r="C2" s="86"/>
      <c r="D2" s="86"/>
      <c r="E2" s="86"/>
      <c r="F2" s="86"/>
      <c r="G2" s="87" t="s">
        <v>51</v>
      </c>
      <c r="H2" s="88"/>
      <c r="I2" s="36" t="s">
        <v>35</v>
      </c>
      <c r="J2" s="62">
        <f>SUM(J3:J8)</f>
        <v>0</v>
      </c>
      <c r="L2" s="84"/>
    </row>
    <row r="3" spans="1:62" ht="15.5" thickTop="1" thickBot="1" x14ac:dyDescent="0.4">
      <c r="A3" s="36" t="s">
        <v>24</v>
      </c>
      <c r="B3" s="39" t="s">
        <v>25</v>
      </c>
      <c r="C3" s="70" t="s">
        <v>50</v>
      </c>
      <c r="D3" s="39" t="s">
        <v>31</v>
      </c>
      <c r="E3" s="39" t="s">
        <v>32</v>
      </c>
      <c r="F3" s="67" t="s">
        <v>33</v>
      </c>
      <c r="G3" s="68" t="s">
        <v>39</v>
      </c>
      <c r="H3" s="76" t="s">
        <v>58</v>
      </c>
      <c r="I3" s="51" t="s">
        <v>57</v>
      </c>
      <c r="J3" s="79">
        <f>COUNTIF($D$4:$D$33,I3)</f>
        <v>0</v>
      </c>
      <c r="K3" s="38"/>
      <c r="L3" s="84"/>
      <c r="M3" s="38"/>
      <c r="N3" s="19"/>
    </row>
    <row r="4" spans="1:62" ht="15" thickTop="1" x14ac:dyDescent="0.35">
      <c r="A4" s="80">
        <v>1</v>
      </c>
      <c r="B4" s="42"/>
      <c r="C4" s="41"/>
      <c r="D4" s="42"/>
      <c r="E4" s="69"/>
      <c r="F4" s="54"/>
      <c r="G4" s="66"/>
      <c r="H4" s="66"/>
      <c r="I4" s="50" t="s">
        <v>8</v>
      </c>
      <c r="J4" s="43">
        <f t="shared" ref="J4:J6" si="0">COUNTIF($D$4:$D$33,I4)</f>
        <v>0</v>
      </c>
      <c r="K4" s="1"/>
      <c r="L4" s="84"/>
      <c r="M4" s="19"/>
      <c r="N4" s="38"/>
    </row>
    <row r="5" spans="1:62" s="55" customFormat="1" x14ac:dyDescent="0.35">
      <c r="A5" s="81">
        <v>2</v>
      </c>
      <c r="B5" s="53"/>
      <c r="C5" s="53"/>
      <c r="D5" s="42"/>
      <c r="E5" s="69"/>
      <c r="F5" s="54"/>
      <c r="G5" s="66"/>
      <c r="H5" s="66"/>
      <c r="I5" s="50" t="s">
        <v>11</v>
      </c>
      <c r="J5" s="43">
        <f>COUNTIF($D$4:$D$33,I5)</f>
        <v>0</v>
      </c>
      <c r="K5" s="38"/>
      <c r="L5" s="84"/>
      <c r="M5" s="38"/>
      <c r="N5" s="38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 x14ac:dyDescent="0.35">
      <c r="A6" s="80">
        <v>3</v>
      </c>
      <c r="B6" s="43"/>
      <c r="C6" s="44"/>
      <c r="D6" s="42"/>
      <c r="E6" s="69"/>
      <c r="F6" s="54"/>
      <c r="G6" s="66"/>
      <c r="H6" s="66"/>
      <c r="I6" s="50" t="s">
        <v>56</v>
      </c>
      <c r="J6" s="43">
        <f t="shared" si="0"/>
        <v>0</v>
      </c>
      <c r="K6" s="38"/>
      <c r="L6" s="84"/>
      <c r="M6" s="38"/>
      <c r="N6" s="38"/>
    </row>
    <row r="7" spans="1:62" s="55" customFormat="1" x14ac:dyDescent="0.35">
      <c r="A7" s="81">
        <v>4</v>
      </c>
      <c r="B7" s="53"/>
      <c r="C7" s="56"/>
      <c r="D7" s="42"/>
      <c r="E7" s="69"/>
      <c r="F7" s="54"/>
      <c r="G7" s="66"/>
      <c r="H7" s="66"/>
      <c r="I7" s="48" t="s">
        <v>10</v>
      </c>
      <c r="J7" s="45">
        <f>COUNTIF($D$4:$D$33,I7)</f>
        <v>0</v>
      </c>
      <c r="K7" s="38"/>
      <c r="L7" s="84"/>
      <c r="M7" s="38"/>
      <c r="N7" s="38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 ht="15" thickBot="1" x14ac:dyDescent="0.4">
      <c r="A8" s="80">
        <v>5</v>
      </c>
      <c r="B8" s="43"/>
      <c r="C8" s="44"/>
      <c r="D8" s="42"/>
      <c r="E8" s="69"/>
      <c r="F8" s="54"/>
      <c r="G8" s="66"/>
      <c r="H8" s="66"/>
      <c r="I8" s="49" t="s">
        <v>54</v>
      </c>
      <c r="J8" s="77">
        <f>COUNTIF($D$4:$D$33,I8)</f>
        <v>0</v>
      </c>
      <c r="K8" s="38"/>
      <c r="L8" s="84"/>
      <c r="M8" s="38"/>
      <c r="N8" s="38"/>
    </row>
    <row r="9" spans="1:62" s="55" customFormat="1" ht="15.5" thickTop="1" thickBot="1" x14ac:dyDescent="0.4">
      <c r="A9" s="81">
        <v>6</v>
      </c>
      <c r="B9" s="53"/>
      <c r="C9" s="56"/>
      <c r="D9" s="42"/>
      <c r="E9" s="69"/>
      <c r="F9" s="54"/>
      <c r="G9" s="66"/>
      <c r="H9" s="66"/>
      <c r="I9" s="46" t="s">
        <v>36</v>
      </c>
      <c r="J9" s="78">
        <f>SUM(J10:J23)</f>
        <v>0</v>
      </c>
      <c r="K9" s="38"/>
      <c r="L9" s="84"/>
      <c r="M9" s="38"/>
      <c r="N9" s="38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 ht="15" thickTop="1" x14ac:dyDescent="0.35">
      <c r="A10" s="80">
        <v>7</v>
      </c>
      <c r="B10" s="43"/>
      <c r="C10" s="44"/>
      <c r="D10" s="42"/>
      <c r="E10" s="69"/>
      <c r="F10" s="54"/>
      <c r="G10" s="66"/>
      <c r="H10" s="66"/>
      <c r="I10" s="51" t="s">
        <v>15</v>
      </c>
      <c r="J10" s="42">
        <f t="shared" ref="J10:J23" si="1">COUNTIF($E$4:$E$33,I10)</f>
        <v>0</v>
      </c>
      <c r="K10" s="38"/>
      <c r="L10" s="84"/>
      <c r="M10" s="19"/>
      <c r="N10" s="38"/>
    </row>
    <row r="11" spans="1:62" s="55" customFormat="1" x14ac:dyDescent="0.35">
      <c r="A11" s="81">
        <v>8</v>
      </c>
      <c r="B11" s="53"/>
      <c r="C11" s="56"/>
      <c r="D11" s="42"/>
      <c r="E11" s="69"/>
      <c r="F11" s="54"/>
      <c r="G11" s="66"/>
      <c r="H11" s="66"/>
      <c r="I11" s="50" t="s">
        <v>14</v>
      </c>
      <c r="J11" s="43">
        <f t="shared" si="1"/>
        <v>0</v>
      </c>
      <c r="K11"/>
      <c r="L11" s="84"/>
      <c r="M11" s="38"/>
      <c r="N11" s="38"/>
      <c r="O11" s="38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 x14ac:dyDescent="0.35">
      <c r="A12" s="80">
        <v>9</v>
      </c>
      <c r="B12" s="43"/>
      <c r="C12" s="44"/>
      <c r="D12" s="42"/>
      <c r="E12" s="69"/>
      <c r="F12" s="54"/>
      <c r="G12" s="66"/>
      <c r="H12" s="66"/>
      <c r="I12" s="50" t="s">
        <v>12</v>
      </c>
      <c r="J12" s="43">
        <f t="shared" si="1"/>
        <v>0</v>
      </c>
      <c r="L12" s="83"/>
      <c r="M12" s="38"/>
      <c r="N12" s="38"/>
      <c r="O12" s="38"/>
    </row>
    <row r="13" spans="1:62" s="55" customFormat="1" x14ac:dyDescent="0.35">
      <c r="A13" s="81">
        <v>10</v>
      </c>
      <c r="B13" s="53"/>
      <c r="C13" s="56"/>
      <c r="D13" s="42"/>
      <c r="E13" s="69"/>
      <c r="F13" s="54"/>
      <c r="G13" s="66"/>
      <c r="H13" s="66"/>
      <c r="I13" s="50" t="s">
        <v>13</v>
      </c>
      <c r="J13" s="43">
        <f t="shared" si="1"/>
        <v>0</v>
      </c>
      <c r="K13"/>
      <c r="L13" s="83"/>
      <c r="M13" s="38"/>
      <c r="N13" s="38"/>
      <c r="O13" s="38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 x14ac:dyDescent="0.35">
      <c r="A14" s="80">
        <v>11</v>
      </c>
      <c r="B14" s="43"/>
      <c r="C14" s="44"/>
      <c r="D14" s="42"/>
      <c r="E14" s="69"/>
      <c r="F14" s="54"/>
      <c r="G14" s="66"/>
      <c r="H14" s="66"/>
      <c r="I14" s="50" t="s">
        <v>34</v>
      </c>
      <c r="J14" s="43">
        <f t="shared" si="1"/>
        <v>0</v>
      </c>
      <c r="L14" s="83"/>
      <c r="M14" s="38"/>
      <c r="N14" s="38"/>
      <c r="O14" s="38"/>
    </row>
    <row r="15" spans="1:62" s="55" customFormat="1" x14ac:dyDescent="0.35">
      <c r="A15" s="81">
        <v>12</v>
      </c>
      <c r="B15" s="53"/>
      <c r="C15" s="56"/>
      <c r="D15" s="42"/>
      <c r="E15" s="69"/>
      <c r="F15" s="54"/>
      <c r="G15" s="66"/>
      <c r="H15" s="66"/>
      <c r="I15" s="50" t="s">
        <v>44</v>
      </c>
      <c r="J15" s="43">
        <f t="shared" si="1"/>
        <v>0</v>
      </c>
      <c r="K15"/>
      <c r="L15" s="83"/>
      <c r="M15" s="38"/>
      <c r="N15" s="38"/>
      <c r="O15" s="38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 x14ac:dyDescent="0.35">
      <c r="A16" s="80">
        <v>13</v>
      </c>
      <c r="B16" s="43"/>
      <c r="C16" s="44"/>
      <c r="D16" s="42"/>
      <c r="E16" s="69"/>
      <c r="F16" s="54"/>
      <c r="G16" s="66"/>
      <c r="H16" s="66"/>
      <c r="I16" s="50" t="s">
        <v>45</v>
      </c>
      <c r="J16" s="43">
        <f t="shared" si="1"/>
        <v>0</v>
      </c>
      <c r="L16" s="83"/>
      <c r="M16" s="38"/>
      <c r="N16" s="38"/>
      <c r="O16" s="38"/>
    </row>
    <row r="17" spans="1:62" s="55" customFormat="1" x14ac:dyDescent="0.35">
      <c r="A17" s="81">
        <v>14</v>
      </c>
      <c r="B17" s="53"/>
      <c r="C17" s="56"/>
      <c r="D17" s="42"/>
      <c r="E17" s="69"/>
      <c r="F17" s="54"/>
      <c r="G17" s="66"/>
      <c r="H17" s="66"/>
      <c r="I17" s="50" t="s">
        <v>46</v>
      </c>
      <c r="J17" s="43">
        <f t="shared" si="1"/>
        <v>0</v>
      </c>
      <c r="K17"/>
      <c r="L17" s="83"/>
      <c r="M17" s="38"/>
      <c r="N17" s="38"/>
      <c r="O17" s="38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 x14ac:dyDescent="0.35">
      <c r="A18" s="80">
        <v>15</v>
      </c>
      <c r="B18" s="43"/>
      <c r="C18" s="44"/>
      <c r="D18" s="42"/>
      <c r="E18" s="69"/>
      <c r="F18" s="54"/>
      <c r="G18" s="66"/>
      <c r="H18" s="66"/>
      <c r="I18" s="50" t="s">
        <v>47</v>
      </c>
      <c r="J18" s="43">
        <f t="shared" si="1"/>
        <v>0</v>
      </c>
      <c r="L18" s="83"/>
      <c r="M18" s="38"/>
      <c r="N18" s="38"/>
      <c r="O18" s="38"/>
    </row>
    <row r="19" spans="1:62" s="55" customFormat="1" x14ac:dyDescent="0.35">
      <c r="A19" s="81">
        <v>16</v>
      </c>
      <c r="B19" s="53"/>
      <c r="C19" s="56"/>
      <c r="D19" s="42"/>
      <c r="E19" s="69"/>
      <c r="F19" s="54"/>
      <c r="G19" s="66"/>
      <c r="H19" s="66"/>
      <c r="I19" s="50" t="s">
        <v>48</v>
      </c>
      <c r="J19" s="43">
        <f t="shared" si="1"/>
        <v>0</v>
      </c>
      <c r="K19"/>
      <c r="L19" s="83"/>
      <c r="M19" s="38"/>
      <c r="N19" s="38"/>
      <c r="O19" s="38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 x14ac:dyDescent="0.35">
      <c r="A20" s="80">
        <v>17</v>
      </c>
      <c r="B20" s="43"/>
      <c r="C20" s="44"/>
      <c r="D20" s="42"/>
      <c r="E20" s="69"/>
      <c r="F20" s="54"/>
      <c r="G20" s="66"/>
      <c r="H20" s="66"/>
      <c r="I20" s="50" t="s">
        <v>49</v>
      </c>
      <c r="J20" s="43">
        <f t="shared" si="1"/>
        <v>0</v>
      </c>
      <c r="L20" s="83"/>
      <c r="M20" s="38"/>
      <c r="N20" s="38"/>
      <c r="O20" s="38"/>
    </row>
    <row r="21" spans="1:62" s="55" customFormat="1" x14ac:dyDescent="0.35">
      <c r="A21" s="81">
        <v>18</v>
      </c>
      <c r="B21" s="53"/>
      <c r="C21" s="56"/>
      <c r="D21" s="42"/>
      <c r="E21" s="69"/>
      <c r="F21" s="54"/>
      <c r="G21" s="66"/>
      <c r="H21" s="66"/>
      <c r="I21" s="50" t="s">
        <v>52</v>
      </c>
      <c r="J21" s="43">
        <f t="shared" si="1"/>
        <v>0</v>
      </c>
      <c r="K21"/>
      <c r="L21" s="83"/>
      <c r="M21" s="38"/>
      <c r="N21" s="38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 x14ac:dyDescent="0.35">
      <c r="A22" s="80">
        <v>19</v>
      </c>
      <c r="B22" s="43"/>
      <c r="C22" s="44"/>
      <c r="D22" s="42"/>
      <c r="E22" s="69"/>
      <c r="F22" s="54"/>
      <c r="G22" s="66"/>
      <c r="H22" s="66"/>
      <c r="I22" s="52" t="s">
        <v>55</v>
      </c>
      <c r="J22" s="64">
        <f t="shared" si="1"/>
        <v>0</v>
      </c>
      <c r="L22" s="83"/>
      <c r="M22" s="38"/>
      <c r="N22" s="38"/>
    </row>
    <row r="23" spans="1:62" s="55" customFormat="1" ht="15" thickBot="1" x14ac:dyDescent="0.4">
      <c r="A23" s="81">
        <v>20</v>
      </c>
      <c r="B23" s="59"/>
      <c r="C23" s="58"/>
      <c r="D23" s="42"/>
      <c r="E23" s="69"/>
      <c r="F23" s="54"/>
      <c r="G23" s="66"/>
      <c r="H23" s="66"/>
      <c r="I23" s="52" t="s">
        <v>53</v>
      </c>
      <c r="J23" s="64">
        <f t="shared" si="1"/>
        <v>0</v>
      </c>
      <c r="K23"/>
      <c r="L23" s="83"/>
      <c r="M23" s="38"/>
      <c r="N23" s="38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ht="15.5" thickTop="1" thickBot="1" x14ac:dyDescent="0.4">
      <c r="A24" s="80">
        <v>21</v>
      </c>
      <c r="B24" s="43"/>
      <c r="C24" s="45"/>
      <c r="D24" s="42"/>
      <c r="E24" s="69"/>
      <c r="F24" s="54"/>
      <c r="G24" s="66"/>
      <c r="H24" s="66"/>
      <c r="I24" s="39" t="s">
        <v>38</v>
      </c>
      <c r="J24" s="65">
        <f>SUM(J25:J33)</f>
        <v>0</v>
      </c>
      <c r="L24" s="83"/>
      <c r="M24" s="19"/>
      <c r="N24" s="38"/>
    </row>
    <row r="25" spans="1:62" s="55" customFormat="1" ht="15" thickTop="1" x14ac:dyDescent="0.35">
      <c r="A25" s="81">
        <v>22</v>
      </c>
      <c r="B25" s="53"/>
      <c r="C25" s="60"/>
      <c r="D25" s="42"/>
      <c r="E25" s="69"/>
      <c r="F25" s="54"/>
      <c r="G25" s="66"/>
      <c r="H25" s="66"/>
      <c r="I25" s="37" t="s">
        <v>17</v>
      </c>
      <c r="J25" s="40">
        <f>COUNTIF($F$4:$F$33,I25)</f>
        <v>0</v>
      </c>
      <c r="K25"/>
      <c r="L25" s="83"/>
      <c r="M25" s="38"/>
      <c r="N25" s="38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 x14ac:dyDescent="0.35">
      <c r="A26" s="80">
        <v>23</v>
      </c>
      <c r="B26" s="43"/>
      <c r="C26" s="45"/>
      <c r="D26" s="42"/>
      <c r="E26" s="69"/>
      <c r="F26" s="54"/>
      <c r="G26" s="66"/>
      <c r="H26" s="66"/>
      <c r="I26" s="50" t="s">
        <v>16</v>
      </c>
      <c r="J26" s="43">
        <f t="shared" ref="J26:J32" si="2">COUNTIF($F$4:$F$33,I26)</f>
        <v>0</v>
      </c>
      <c r="L26" s="83"/>
      <c r="M26" s="38"/>
      <c r="N26" s="38"/>
    </row>
    <row r="27" spans="1:62" s="55" customFormat="1" x14ac:dyDescent="0.35">
      <c r="A27" s="81">
        <v>24</v>
      </c>
      <c r="B27" s="53"/>
      <c r="C27" s="60"/>
      <c r="D27" s="42"/>
      <c r="E27" s="69"/>
      <c r="F27" s="54"/>
      <c r="G27" s="66"/>
      <c r="H27" s="66"/>
      <c r="I27" s="50" t="s">
        <v>21</v>
      </c>
      <c r="J27" s="43">
        <f t="shared" si="2"/>
        <v>0</v>
      </c>
      <c r="K27"/>
      <c r="L27" s="83"/>
      <c r="M27" s="38"/>
      <c r="N27" s="38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x14ac:dyDescent="0.35">
      <c r="A28" s="80">
        <v>25</v>
      </c>
      <c r="B28" s="43"/>
      <c r="C28" s="45"/>
      <c r="D28" s="42"/>
      <c r="E28" s="69"/>
      <c r="F28" s="54"/>
      <c r="G28" s="66"/>
      <c r="H28" s="66"/>
      <c r="I28" s="50" t="s">
        <v>18</v>
      </c>
      <c r="J28" s="43">
        <f t="shared" si="2"/>
        <v>0</v>
      </c>
      <c r="L28" s="83"/>
      <c r="M28" s="38"/>
      <c r="N28" s="38"/>
    </row>
    <row r="29" spans="1:62" s="55" customFormat="1" x14ac:dyDescent="0.35">
      <c r="A29" s="81">
        <v>26</v>
      </c>
      <c r="B29" s="53"/>
      <c r="C29" s="60"/>
      <c r="D29" s="42"/>
      <c r="E29" s="69"/>
      <c r="F29" s="54"/>
      <c r="G29" s="66"/>
      <c r="H29" s="66"/>
      <c r="I29" s="50" t="s">
        <v>19</v>
      </c>
      <c r="J29" s="43">
        <f t="shared" si="2"/>
        <v>0</v>
      </c>
      <c r="K29"/>
      <c r="L29" s="83"/>
      <c r="M29" s="38"/>
      <c r="N29" s="38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 x14ac:dyDescent="0.35">
      <c r="A30" s="80">
        <v>27</v>
      </c>
      <c r="B30" s="43"/>
      <c r="C30" s="45"/>
      <c r="D30" s="42"/>
      <c r="E30" s="69"/>
      <c r="F30" s="54"/>
      <c r="G30" s="66"/>
      <c r="H30" s="66"/>
      <c r="I30" s="50" t="s">
        <v>43</v>
      </c>
      <c r="J30" s="43">
        <f t="shared" si="2"/>
        <v>0</v>
      </c>
      <c r="L30" s="83"/>
      <c r="M30" s="38"/>
      <c r="N30" s="38"/>
    </row>
    <row r="31" spans="1:62" s="55" customFormat="1" x14ac:dyDescent="0.35">
      <c r="A31" s="81">
        <v>28</v>
      </c>
      <c r="B31" s="53"/>
      <c r="C31" s="60"/>
      <c r="D31" s="42"/>
      <c r="E31" s="69"/>
      <c r="F31" s="54"/>
      <c r="G31" s="66"/>
      <c r="H31" s="66"/>
      <c r="I31" s="50" t="s">
        <v>22</v>
      </c>
      <c r="J31" s="43">
        <f t="shared" si="2"/>
        <v>0</v>
      </c>
      <c r="K31"/>
      <c r="L31" s="83"/>
      <c r="M31" s="38"/>
      <c r="N31" s="3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 x14ac:dyDescent="0.35">
      <c r="A32" s="80">
        <v>29</v>
      </c>
      <c r="B32" s="43"/>
      <c r="C32" s="45"/>
      <c r="D32" s="42"/>
      <c r="E32" s="69"/>
      <c r="F32" s="54"/>
      <c r="G32" s="66"/>
      <c r="H32" s="66"/>
      <c r="I32" s="50" t="s">
        <v>23</v>
      </c>
      <c r="J32" s="43">
        <f t="shared" si="2"/>
        <v>0</v>
      </c>
      <c r="L32" s="83"/>
      <c r="M32" s="38"/>
      <c r="N32" s="38"/>
    </row>
    <row r="33" spans="1:62" s="55" customFormat="1" ht="15" thickBot="1" x14ac:dyDescent="0.4">
      <c r="A33" s="82">
        <v>30</v>
      </c>
      <c r="B33" s="57"/>
      <c r="C33" s="61"/>
      <c r="D33" s="42"/>
      <c r="E33" s="69"/>
      <c r="F33" s="54"/>
      <c r="G33" s="66"/>
      <c r="H33" s="66"/>
      <c r="I33" s="47" t="s">
        <v>39</v>
      </c>
      <c r="J33" s="63">
        <f>COUNTIF($F$4:$F$33,I33)</f>
        <v>0</v>
      </c>
      <c r="K33"/>
      <c r="L33" s="83"/>
      <c r="M33" s="38"/>
      <c r="N33" s="38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ht="15" thickTop="1" x14ac:dyDescent="0.35">
      <c r="E34" s="85"/>
      <c r="L34" s="83"/>
    </row>
    <row r="35" spans="1:62" x14ac:dyDescent="0.35">
      <c r="L35" s="83"/>
    </row>
    <row r="36" spans="1:62" x14ac:dyDescent="0.35">
      <c r="L36" s="83"/>
    </row>
    <row r="37" spans="1:62" x14ac:dyDescent="0.35">
      <c r="L37" s="83"/>
    </row>
    <row r="38" spans="1:62" x14ac:dyDescent="0.35">
      <c r="L38" s="83"/>
    </row>
    <row r="39" spans="1:62" x14ac:dyDescent="0.35">
      <c r="L39" s="83"/>
    </row>
    <row r="40" spans="1:62" x14ac:dyDescent="0.35">
      <c r="E40" s="19"/>
      <c r="F40" s="19"/>
      <c r="G40" s="19"/>
      <c r="L40" s="83"/>
    </row>
    <row r="41" spans="1:62" x14ac:dyDescent="0.35">
      <c r="E41" s="1"/>
      <c r="F41" s="1"/>
      <c r="G41" s="1"/>
      <c r="L41" s="83"/>
    </row>
    <row r="42" spans="1:62" x14ac:dyDescent="0.35">
      <c r="E42" s="1"/>
      <c r="F42" s="1"/>
      <c r="G42" s="1"/>
      <c r="L42" s="83"/>
    </row>
    <row r="43" spans="1:62" x14ac:dyDescent="0.35">
      <c r="E43" s="1"/>
      <c r="F43" s="1"/>
      <c r="G43" s="1"/>
      <c r="L43" s="83"/>
    </row>
    <row r="44" spans="1:62" x14ac:dyDescent="0.35">
      <c r="E44" s="1"/>
      <c r="F44" s="1"/>
      <c r="G44" s="1"/>
      <c r="L44" s="83"/>
    </row>
    <row r="45" spans="1:62" x14ac:dyDescent="0.35">
      <c r="E45" s="1"/>
      <c r="F45" s="1"/>
      <c r="G45" s="1"/>
      <c r="L45" s="83"/>
    </row>
    <row r="46" spans="1:62" x14ac:dyDescent="0.35">
      <c r="E46" s="1"/>
      <c r="F46" s="1"/>
      <c r="G46" s="1"/>
      <c r="L46" s="83"/>
    </row>
    <row r="47" spans="1:62" x14ac:dyDescent="0.35">
      <c r="E47" s="1"/>
      <c r="F47" s="1"/>
      <c r="G47" s="1"/>
      <c r="L47" s="83"/>
    </row>
    <row r="48" spans="1:62" x14ac:dyDescent="0.35">
      <c r="E48" s="1"/>
      <c r="F48" s="1"/>
      <c r="G48" s="1"/>
      <c r="L48" s="83"/>
    </row>
    <row r="49" spans="5:12" x14ac:dyDescent="0.35">
      <c r="E49" s="1"/>
      <c r="F49" s="1"/>
      <c r="G49" s="1"/>
      <c r="L49" s="83"/>
    </row>
    <row r="50" spans="5:12" x14ac:dyDescent="0.35">
      <c r="E50" s="1"/>
      <c r="F50" s="1"/>
      <c r="G50" s="1"/>
      <c r="L50" s="83"/>
    </row>
    <row r="51" spans="5:12" x14ac:dyDescent="0.35">
      <c r="E51" s="1"/>
      <c r="F51" s="1"/>
      <c r="G51" s="1"/>
      <c r="L51" s="83"/>
    </row>
    <row r="52" spans="5:12" x14ac:dyDescent="0.35">
      <c r="E52" s="1"/>
      <c r="F52" s="1"/>
      <c r="G52" s="1"/>
      <c r="L52" s="83"/>
    </row>
    <row r="53" spans="5:12" x14ac:dyDescent="0.35">
      <c r="E53" s="1"/>
      <c r="F53" s="1"/>
      <c r="G53" s="1"/>
      <c r="L53" s="83"/>
    </row>
    <row r="54" spans="5:12" x14ac:dyDescent="0.35">
      <c r="E54" s="1"/>
      <c r="F54" s="1"/>
      <c r="G54" s="1"/>
      <c r="L54" s="83"/>
    </row>
    <row r="55" spans="5:12" x14ac:dyDescent="0.35">
      <c r="E55" s="1"/>
      <c r="F55" s="1"/>
      <c r="G55" s="1"/>
      <c r="L55" s="83"/>
    </row>
    <row r="56" spans="5:12" x14ac:dyDescent="0.35">
      <c r="E56" s="1"/>
      <c r="F56" s="1"/>
      <c r="G56" s="1"/>
      <c r="L56" s="83"/>
    </row>
    <row r="57" spans="5:12" x14ac:dyDescent="0.35">
      <c r="E57" s="1"/>
      <c r="F57" s="1"/>
      <c r="G57" s="1"/>
      <c r="L57" s="83"/>
    </row>
    <row r="58" spans="5:12" x14ac:dyDescent="0.35">
      <c r="E58" s="1"/>
      <c r="F58" s="1"/>
      <c r="G58" s="1"/>
      <c r="L58" s="83"/>
    </row>
    <row r="59" spans="5:12" x14ac:dyDescent="0.35">
      <c r="E59" s="1"/>
      <c r="F59" s="1"/>
      <c r="G59" s="1"/>
      <c r="L59" s="83"/>
    </row>
    <row r="60" spans="5:12" x14ac:dyDescent="0.35">
      <c r="E60" s="1"/>
      <c r="F60" s="1"/>
      <c r="G60" s="1"/>
      <c r="L60" s="83"/>
    </row>
    <row r="61" spans="5:12" x14ac:dyDescent="0.35">
      <c r="L61" s="83"/>
    </row>
    <row r="62" spans="5:12" x14ac:dyDescent="0.35">
      <c r="L62" s="83"/>
    </row>
    <row r="63" spans="5:12" x14ac:dyDescent="0.35">
      <c r="L63" s="83"/>
    </row>
  </sheetData>
  <mergeCells count="2">
    <mergeCell ref="A2:F2"/>
    <mergeCell ref="G2:H2"/>
  </mergeCells>
  <conditionalFormatting sqref="C4">
    <cfRule type="notContainsErrors" priority="1">
      <formula>NOT(ISERROR(C4))</formula>
    </cfRule>
  </conditionalFormatting>
  <dataValidations count="6">
    <dataValidation type="list" allowBlank="1" showInputMessage="1" showErrorMessage="1" promptTitle="hi" sqref="G1" xr:uid="{D9568027-10BE-4990-8C1E-FA43E80D72DF}">
      <formula1>$L$2:$L$11</formula1>
    </dataValidation>
    <dataValidation type="list" allowBlank="1" showInputMessage="1" showErrorMessage="1" sqref="F4:F33" xr:uid="{877B43E1-2D9C-4148-AA6E-8F6CC6B576F5}">
      <formula1>"Cheesecake, Christmas Pudding, Ice Cream, Cookie dough Sharer, Pavlova, Crème Brulee, Affrogato, Cheese and Biscuits, Espresso Martini"</formula1>
    </dataValidation>
    <dataValidation type="list" allowBlank="1" showInputMessage="1" showErrorMessage="1" sqref="D34" xr:uid="{6046EDEE-05AC-4ED7-8E4B-3C5E125DBACA}">
      <formula1>"Soup, Smoked Salmon, Mushrooms on Toast, Chicken Liver Pate, Baked Camembert, Baked Camembert Sharer"</formula1>
    </dataValidation>
    <dataValidation type="list" allowBlank="1" showInputMessage="1" showErrorMessage="1" sqref="G4:H33" xr:uid="{883D5E47-390E-433C-B4AB-75076C00DD55}">
      <formula1>"Clotted Cream, Pecan and Praline, Chocolate Orange, Mandarian Sorbet, Raspberry Sorbet, Vegan Vanilla"</formula1>
    </dataValidation>
    <dataValidation type="list" allowBlank="1" showInputMessage="1" showErrorMessage="1" sqref="D4:D33" xr:uid="{60E64C92-8D63-42F6-95BC-E0040DCD003F}">
      <formula1>"Parsnip and Apple Soup, Smoked Salmon, Mushrooms on Toast, Chicken Liver Pate, Baked Camembert, Baked Camembert Sharer"</formula1>
    </dataValidation>
    <dataValidation type="list" allowBlank="1" showInputMessage="1" showErrorMessage="1" sqref="E4:E33" xr:uid="{5BEE0F03-B355-4938-89DF-7513A1207B2E}">
      <formula1>"Beef, Pork, Ham, Turkey, Coopers Choice, Nut Roast, Kids Beef, Kids Pork, Kids Ham, Kids Turkey, Kids Choice, Pigs in Blankets, Mac and Cheese, Chicken Goujons"</formula1>
    </dataValidation>
  </dataValidations>
  <pageMargins left="0.7" right="0.7" top="0.75" bottom="0.75" header="0.3" footer="0.3"/>
  <pageSetup paperSize="9" scale="83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93C696-7D35-4079-AF2D-30C3349C2FE2}">
          <x14:formula1>
            <xm:f>Sheet1!$R$33:$R$94</xm:f>
          </x14:formula1>
          <xm:sqref>E1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Ice_cream_scoops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Coopers Arms Enquiries</dc:creator>
  <cp:lastModifiedBy>James Cooper</cp:lastModifiedBy>
  <cp:lastPrinted>2026-10-12T13:56:06Z</cp:lastPrinted>
  <dcterms:created xsi:type="dcterms:W3CDTF">2026-09-22T21:50:41Z</dcterms:created>
  <dcterms:modified xsi:type="dcterms:W3CDTF">2026-10-12T13:57:57Z</dcterms:modified>
</cp:coreProperties>
</file>